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ортфель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<sst xmlns="http://schemas.openxmlformats.org/spreadsheetml/2006/main" uniqueCount="12">
  <si>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Дата</t>
  </si>
  <si>
    <t>Операция</t>
  </si>
  <si>
    <t>Сумма, ₽ (пополнение — минус, вывод и стоимость — плюс)</t>
  </si>
  <si>
    <t>Пополнение</t>
  </si>
  <si>
    <t>Вывод</t>
  </si>
  <si>
    <t>Стоимость портфеля сейчас</t>
  </si>
  <si>
    <t>Годовая доходность (ЧИСТВНДОХ)</t>
  </si>
  <si>
    <t>Прибыль, ₽</t>
  </si>
  <si>
    <t>Как у брокера: прибыль к вложенному</t>
  </si>
  <si>
    <t>Как пользоваться: замените строки своими пополнениями и выводами, последней строкой — сегодняшнюю стоимость портфеля.</t>
  </si>
  <si>
    <t>Пустые строки внутри диапазона и перепутанные знаки дают ошибку #ЧИСЛО!. Переводы между своими счетами не вносите.</t>
  </si>
  <si>
    <t>Без таблицы: калькулятор https://finmap.pro/dohodnost-portfelya — и учёт, который тянет данные у брокера сам: https://finmap.pro/uchet-investicij</t>
  </si>
</sst>
</file>

<file path=xl/styles.xml><?xml version="1.0" encoding="utf-8"?>
<styleSheet xmlns="http://schemas.openxmlformats.org/spreadsheetml/2006/main" xml:space="preserve">
  <numFmts count="3">
    <numFmt numFmtId="164" formatCode="dd.mm.yyyy"/>
    <numFmt numFmtId="165" formatCode="# ##0"/>
    <numFmt numFmtId="166" formatCode="0.0%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E2" sqref="E2:E4"/>
    </sheetView>
  </sheetViews>
  <sheetFormatPr defaultRowHeight="14.4" outlineLevelRow="0" outlineLevelCol="0"/>
  <cols>
    <col min="1" max="1" width="12" customWidth="true" style="0"/>
    <col min="2" max="2" width="28" customWidth="true" style="0"/>
    <col min="3" max="3" width="30" customWidth="true" style="0"/>
    <col min="5" max="5" width="38" customWidth="true" style="0"/>
    <col min="6" max="6" width="14" customWidth="true" style="0"/>
  </cols>
  <sheetData>
    <row r="1" spans="1:6">
      <c r="A1" s="4" t="s">
        <v>0</v>
      </c>
      <c r="B1" s="4" t="s">
        <v>1</v>
      </c>
      <c r="C1" s="4" t="s">
        <v>2</v>
      </c>
    </row>
    <row r="2" spans="1:6">
      <c r="A2" s="1">
        <v>44634.0</v>
      </c>
      <c r="B2" t="s">
        <v>3</v>
      </c>
      <c r="C2" s="2">
        <v>-500000</v>
      </c>
      <c r="E2" s="4" t="s">
        <v>6</v>
      </c>
      <c r="F2" s="3">
        <f>XIRR(C2:C6,A2:A6)</f>
        <v>0.12233398854733</v>
      </c>
    </row>
    <row r="3" spans="1:6">
      <c r="A3" s="1">
        <v>45201.0</v>
      </c>
      <c r="B3" t="s">
        <v>3</v>
      </c>
      <c r="C3" s="2">
        <v>-400000</v>
      </c>
      <c r="E3" s="4" t="s">
        <v>7</v>
      </c>
      <c r="F3" s="2">
        <f>SUM(C2:C6)</f>
        <v>540000</v>
      </c>
    </row>
    <row r="4" spans="1:6">
      <c r="A4" s="1">
        <v>45462.0</v>
      </c>
      <c r="B4" t="s">
        <v>4</v>
      </c>
      <c r="C4" s="2">
        <v>300000</v>
      </c>
      <c r="E4" s="4" t="s">
        <v>8</v>
      </c>
      <c r="F4" s="3">
        <f>F3/-SUM(C2:C5)</f>
        <v>0.45</v>
      </c>
    </row>
    <row r="5" spans="1:6">
      <c r="A5" s="1">
        <v>45727.0</v>
      </c>
      <c r="B5" t="s">
        <v>3</v>
      </c>
      <c r="C5" s="2">
        <v>-600000</v>
      </c>
    </row>
    <row r="6" spans="1:6">
      <c r="A6" s="1">
        <v>46298.0</v>
      </c>
      <c r="B6" t="s">
        <v>5</v>
      </c>
      <c r="C6" s="2">
        <v>1740000</v>
      </c>
    </row>
    <row r="9" spans="1:6">
      <c r="A9" t="s">
        <v>9</v>
      </c>
    </row>
    <row r="10" spans="1:6">
      <c r="A10" t="s">
        <v>10</v>
      </c>
    </row>
    <row r="11" spans="1:6">
      <c r="A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Портфель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2026-10-05T03:52:48+03:00</dcterms:created>
  <dcterms:modified xsi:type="dcterms:W3CDTF">2026-10-05T03:52:48+03:00</dcterms:modified>
  <dc:title>Untitled Spreadsheet</dc:title>
  <dc:description/>
  <dc:subject/>
  <cp:keywords/>
  <cp:category/>
</cp:coreProperties>
</file>